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50" activeTab="0"/>
  </bookViews>
  <sheets>
    <sheet name="Schedule - Sustain 2010" sheetId="1" r:id="rId1"/>
  </sheets>
  <externalReferences>
    <externalReference r:id="rId4"/>
  </externalReferences>
  <definedNames>
    <definedName name="EURUSD">'[1]Summary'!$C$30</definedName>
    <definedName name="_xlnm.Print_Titles" localSheetId="0">'Schedule - Sustain 2010'!$A:$C</definedName>
  </definedNames>
  <calcPr fullCalcOnLoad="1"/>
</workbook>
</file>

<file path=xl/comments1.xml><?xml version="1.0" encoding="utf-8"?>
<comments xmlns="http://schemas.openxmlformats.org/spreadsheetml/2006/main">
  <authors>
    <author>Mihail Peleah</author>
  </authors>
  <commentList>
    <comment ref="N6" authorId="0">
      <text>
        <r>
          <rPr>
            <b/>
            <sz val="8"/>
            <rFont val="Tahoma"/>
            <family val="0"/>
          </rPr>
          <t>Mihail Peleah:</t>
        </r>
        <r>
          <rPr>
            <sz val="8"/>
            <rFont val="Tahoma"/>
            <family val="0"/>
          </rPr>
          <t xml:space="preserve">
Agreed with Dan</t>
        </r>
      </text>
    </comment>
  </commentList>
</comments>
</file>

<file path=xl/sharedStrings.xml><?xml version="1.0" encoding="utf-8"?>
<sst xmlns="http://schemas.openxmlformats.org/spreadsheetml/2006/main" count="130" uniqueCount="66">
  <si>
    <t>-</t>
  </si>
  <si>
    <t>Lunch</t>
  </si>
  <si>
    <t>Visit to CEU library</t>
  </si>
  <si>
    <t>10. Closure of the course</t>
  </si>
  <si>
    <t>Announcement of the results, Certificates awarding, Recognition rewards</t>
  </si>
  <si>
    <t xml:space="preserve"> </t>
  </si>
  <si>
    <t xml:space="preserve">Time for Group Work on Assignment </t>
  </si>
  <si>
    <t>Andrey Ivanov</t>
  </si>
  <si>
    <t>Mihail Peleah</t>
  </si>
  <si>
    <t>Dan Dionisie</t>
  </si>
  <si>
    <t>Jaroslav Kling</t>
  </si>
  <si>
    <t>Week 1</t>
  </si>
  <si>
    <t>Week 2</t>
  </si>
  <si>
    <t>Social event</t>
  </si>
  <si>
    <t>(optional)</t>
  </si>
  <si>
    <t>4. Measuring the status and dynamics. Human development and related indicators</t>
  </si>
  <si>
    <t>Kamil Wyszkowski</t>
  </si>
  <si>
    <t>Presentation of Groups assignments
(3 Groups x 45 mins)</t>
  </si>
  <si>
    <t>Balazs Horvath</t>
  </si>
  <si>
    <r>
      <t xml:space="preserve">Lecture 1. </t>
    </r>
    <r>
      <rPr>
        <sz val="10"/>
        <rFont val="Arial"/>
        <family val="0"/>
      </rPr>
      <t>Reforming the Public Sector to Advance the MDGs: a capacity development agenda
(Dan Dionisie)</t>
    </r>
  </si>
  <si>
    <r>
      <t>Group work</t>
    </r>
    <r>
      <rPr>
        <sz val="10"/>
        <rFont val="Arial"/>
        <family val="0"/>
      </rPr>
      <t xml:space="preserve"> on localizing the monitoring process and nationalizing MDG targets and indicators, links between PR Strategies (and other development strategies) and local development strategies. Wrap-up on the results of the group work. Case study presentation by a participant</t>
    </r>
  </si>
  <si>
    <t>1. Introductory day</t>
  </si>
  <si>
    <t>Course opening</t>
  </si>
  <si>
    <t>2. Conceptual Frameworks</t>
  </si>
  <si>
    <t>5. Social Inclusion, vulnerability and Human Development</t>
  </si>
  <si>
    <t>6. Environment</t>
  </si>
  <si>
    <t>7. Translating SHD agenda into “local development language”</t>
  </si>
  <si>
    <t>8. Social Economy - sustainable social inclusion in times of crisis</t>
  </si>
  <si>
    <t>9. Institutions and Human Development</t>
  </si>
  <si>
    <t>Group work</t>
  </si>
  <si>
    <r>
      <t>Lecture 2</t>
    </r>
    <r>
      <rPr>
        <sz val="10"/>
        <rFont val="Arial"/>
        <family val="0"/>
      </rPr>
      <t>. Translating national MDG targets into local level priorities: MDGs and regional development planning  (Jaroslav Kling)</t>
    </r>
  </si>
  <si>
    <r>
      <t>Lecture 1</t>
    </r>
    <r>
      <rPr>
        <sz val="10"/>
        <rFont val="Arial"/>
        <family val="0"/>
      </rPr>
      <t>.  . Indicators for Sustainable Human Development 
• Indicators for Sustainable Development
• Human Development Indicators
(Mihail Peleah)</t>
    </r>
  </si>
  <si>
    <t>Finalization of group assignments and presentations</t>
  </si>
  <si>
    <r>
      <t>Lecture 1</t>
    </r>
    <r>
      <rPr>
        <sz val="10"/>
        <rFont val="Arial"/>
        <family val="0"/>
      </rPr>
      <t>. Evolution of sustainable human development concept  
[Human Development at 20?]
(Andrey Ivanov)</t>
    </r>
  </si>
  <si>
    <t>Break</t>
  </si>
  <si>
    <r>
      <t>9.30 - 10.00    SUN Orientation</t>
    </r>
    <r>
      <rPr>
        <sz val="10"/>
        <rFont val="Arial"/>
        <family val="0"/>
      </rPr>
      <t xml:space="preserve">
Logistics issues and computer/internet navigation lesson
Location: Auditorium</t>
    </r>
  </si>
  <si>
    <t>Seminar room: Nador u. 9., Faculty Tower #908</t>
  </si>
  <si>
    <t>Boat trip to Szentendre
(optional)</t>
  </si>
  <si>
    <r>
      <t xml:space="preserve">Lecture 1. </t>
    </r>
    <r>
      <rPr>
        <sz val="10"/>
        <rFont val="Arial"/>
        <family val="0"/>
      </rPr>
      <t>Social economy and social enterprises in major pillars and possible approaches
(Piotr Krośniak)</t>
    </r>
  </si>
  <si>
    <r>
      <t xml:space="preserve">Lecture 2. </t>
    </r>
    <r>
      <rPr>
        <sz val="10"/>
        <rFont val="Arial"/>
        <family val="0"/>
      </rPr>
      <t>Social economy in the region - what works where, what doesn't
(Kamil Wyszkowski)</t>
    </r>
  </si>
  <si>
    <t xml:space="preserve">Group work </t>
  </si>
  <si>
    <r>
      <t>Lecture 2.</t>
    </r>
    <r>
      <rPr>
        <sz val="10"/>
        <rFont val="Arial"/>
        <family val="0"/>
      </rPr>
      <t xml:space="preserve"> Human Resources Management and Human Resources Development (HRM&amp;D): an institutional approach 
(Prof. Demetrios Argyriades)</t>
    </r>
  </si>
  <si>
    <t>CEU/SUN Course "Sustainable Human Development - Regional Challenges and Responses" (July 4 - July 14, 2011)</t>
  </si>
  <si>
    <r>
      <t xml:space="preserve">Opening lecture
</t>
    </r>
    <r>
      <rPr>
        <sz val="10"/>
        <rFont val="Arial"/>
        <family val="0"/>
      </rPr>
      <t>The road to sustainable development and green growth (Jens Wandel)</t>
    </r>
  </si>
  <si>
    <t>Krisztina Kiss</t>
  </si>
  <si>
    <t xml:space="preserve">Simulation game
</t>
  </si>
  <si>
    <r>
      <t>Lecture 1.</t>
    </r>
    <r>
      <rPr>
        <sz val="10"/>
        <rFont val="Arial"/>
        <family val="0"/>
      </rPr>
      <t xml:space="preserve"> From global to local policies frameworks and targets. MDGs - approaching 2015 (Jaroslav Kling)</t>
    </r>
  </si>
  <si>
    <r>
      <t>Lecture 2.</t>
    </r>
    <r>
      <rPr>
        <sz val="10"/>
        <rFont val="Arial"/>
        <family val="0"/>
      </rPr>
      <t xml:space="preserve"> Communicating the concept to various levels of policy making (Elena Danilova)</t>
    </r>
  </si>
  <si>
    <t>Roleplay game 
(4 hr)
(Joanna Średnicka, Nel Berezowska - Pracownia Gier Szkoleniowych )</t>
  </si>
  <si>
    <r>
      <t>Lecture 1.</t>
    </r>
    <r>
      <rPr>
        <sz val="10"/>
        <rFont val="Arial"/>
        <family val="0"/>
      </rPr>
      <t xml:space="preserve"> Rio+20 - where to from here? 
(Krisztina Kiss)</t>
    </r>
  </si>
  <si>
    <r>
      <t>Lecture 2</t>
    </r>
    <r>
      <rPr>
        <sz val="10"/>
        <rFont val="Arial"/>
        <family val="0"/>
      </rPr>
      <t>. Approaches to assessing sustainability
(Stanislav Shmelev)</t>
    </r>
  </si>
  <si>
    <r>
      <t>Lecture 2.</t>
    </r>
    <r>
      <rPr>
        <sz val="10"/>
        <rFont val="Arial"/>
        <family val="0"/>
      </rPr>
      <t xml:space="preserve"> Human development and sustainability (the upcoming global HDR - how do we fit into it?)
(Krisztina Kiss, Milorad Kovacevic, Paola Pagliani </t>
    </r>
    <r>
      <rPr>
        <i/>
        <sz val="10"/>
        <rFont val="Arial"/>
        <family val="2"/>
      </rPr>
      <t>via Skype</t>
    </r>
    <r>
      <rPr>
        <sz val="10"/>
        <rFont val="Arial"/>
        <family val="2"/>
      </rPr>
      <t>)</t>
    </r>
  </si>
  <si>
    <t xml:space="preserve">3. Sustainability of Growth and Human Development </t>
  </si>
  <si>
    <r>
      <t>Lecture 1</t>
    </r>
    <r>
      <rPr>
        <sz val="10"/>
        <rFont val="Arial"/>
        <family val="0"/>
      </rPr>
      <t>. Sustainability from the human development angle
(Balazs Horvath)</t>
    </r>
  </si>
  <si>
    <r>
      <t>Lecture 2</t>
    </r>
    <r>
      <rPr>
        <sz val="10"/>
        <rFont val="Arial"/>
        <family val="0"/>
      </rPr>
      <t>.  Human Development Indicators: Methodology and Relevance
• How to capture multidimensional life in single-figure indexes?
• Human development indicies disaggregation
(Mihail Peleah)</t>
    </r>
  </si>
  <si>
    <t xml:space="preserve">18.00 - SUN Opening - Katalin Farkas
Reception to follow
</t>
  </si>
  <si>
    <t xml:space="preserve">Optional programme:
17:30-19:00 - Auditorium
Roundtable discussion
Gender, State and Welfare  in a Global Economy </t>
  </si>
  <si>
    <t>Optional programme:
17:00-19:00 - Auditorium
Public panel discussion
Citizenship Variations in Europe: De-Ethnicization versus Re-Ethnicization</t>
  </si>
  <si>
    <t>Optional programme:
18.00 - Auditorium
Public Panel discussion 
Human Rights - Personal Reflections</t>
  </si>
  <si>
    <t>Optional programme:</t>
  </si>
  <si>
    <t>Classroom: Nador u. 9., Facutly Tower #909</t>
  </si>
  <si>
    <t>http://www.ustream.tv/channel/undp-in-europe-and-cis</t>
  </si>
  <si>
    <t xml:space="preserve">                  lecture will be broadcasted </t>
  </si>
  <si>
    <r>
      <t xml:space="preserve">Lecture 1. </t>
    </r>
    <r>
      <rPr>
        <sz val="10"/>
        <rFont val="Arial"/>
        <family val="2"/>
      </rPr>
      <t>Social inclusion: Sociological concept and policy objective (Jakob Hurrle, Andrey Ivanov, Daniel Skobla)</t>
    </r>
  </si>
  <si>
    <r>
      <t>Lecture 2</t>
    </r>
    <r>
      <rPr>
        <sz val="10"/>
        <rFont val="Arial"/>
        <family val="0"/>
      </rPr>
      <t>. Case studies</t>
    </r>
  </si>
  <si>
    <t>FINAL 30 JUNE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</si>
</sst>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[$-409]dddd\,\ mmmm\ dd\,\ yyyy"/>
    <numFmt numFmtId="181" formatCode="[$-F800]dddd\,\ mmmm\ dd\,\ yyyy"/>
    <numFmt numFmtId="182" formatCode="mmm/yyyy"/>
    <numFmt numFmtId="183" formatCode="[$-F800]ddd\,\ mmmm\ d"/>
    <numFmt numFmtId="184" formatCode="[$-409]ddd\,\ mmmm\ d"/>
    <numFmt numFmtId="185" formatCode="&quot;$&quot;#,##0"/>
    <numFmt numFmtId="186" formatCode="0.0"/>
    <numFmt numFmtId="187" formatCode="&quot;$&quot;#,##0.00"/>
    <numFmt numFmtId="188" formatCode="[$$-409]#,##0"/>
    <numFmt numFmtId="189" formatCode="&quot;$&quot;#,##0.0"/>
    <numFmt numFmtId="190" formatCode="[$€-2]\ #,##0.00"/>
    <numFmt numFmtId="191" formatCode="0.0000"/>
    <numFmt numFmtId="192" formatCode="[$$-409]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 style="dashed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dashed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dashed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dashed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dashed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dashed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dashed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ashed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dashed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dashed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dashed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 style="dashed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4" fillId="0" borderId="4" xfId="0" applyNumberFormat="1" applyFont="1" applyFill="1" applyBorder="1" applyAlignment="1">
      <alignment horizontal="center" vertical="center"/>
    </xf>
    <xf numFmtId="184" fontId="4" fillId="0" borderId="5" xfId="0" applyNumberFormat="1" applyFont="1" applyFill="1" applyBorder="1" applyAlignment="1">
      <alignment horizontal="center" vertical="center"/>
    </xf>
    <xf numFmtId="184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20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20" fontId="0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0" xfId="20" applyFont="1" applyFill="1" applyAlignment="1">
      <alignment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42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4" fontId="4" fillId="0" borderId="24" xfId="0" applyNumberFormat="1" applyFont="1" applyFill="1" applyBorder="1" applyAlignment="1">
      <alignment horizontal="center" vertical="center" wrapText="1"/>
    </xf>
    <xf numFmtId="184" fontId="0" fillId="0" borderId="4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19</xdr:row>
      <xdr:rowOff>9525</xdr:rowOff>
    </xdr:from>
    <xdr:to>
      <xdr:col>5</xdr:col>
      <xdr:colOff>523875</xdr:colOff>
      <xdr:row>20</xdr:row>
      <xdr:rowOff>219075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581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11</xdr:row>
      <xdr:rowOff>9525</xdr:rowOff>
    </xdr:from>
    <xdr:to>
      <xdr:col>5</xdr:col>
      <xdr:colOff>504825</xdr:colOff>
      <xdr:row>12</xdr:row>
      <xdr:rowOff>219075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5241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57150</xdr:rowOff>
    </xdr:from>
    <xdr:to>
      <xdr:col>3</xdr:col>
      <xdr:colOff>466725</xdr:colOff>
      <xdr:row>35</xdr:row>
      <xdr:rowOff>9525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2296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228600</xdr:rowOff>
    </xdr:from>
    <xdr:to>
      <xdr:col>4</xdr:col>
      <xdr:colOff>523875</xdr:colOff>
      <xdr:row>20</xdr:row>
      <xdr:rowOff>180975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45434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228600</xdr:rowOff>
    </xdr:from>
    <xdr:to>
      <xdr:col>4</xdr:col>
      <xdr:colOff>504825</xdr:colOff>
      <xdr:row>12</xdr:row>
      <xdr:rowOff>180975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24860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19</xdr:row>
      <xdr:rowOff>38100</xdr:rowOff>
    </xdr:from>
    <xdr:to>
      <xdr:col>6</xdr:col>
      <xdr:colOff>495300</xdr:colOff>
      <xdr:row>20</xdr:row>
      <xdr:rowOff>247650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61010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11</xdr:row>
      <xdr:rowOff>9525</xdr:rowOff>
    </xdr:from>
    <xdr:to>
      <xdr:col>7</xdr:col>
      <xdr:colOff>504825</xdr:colOff>
      <xdr:row>12</xdr:row>
      <xdr:rowOff>219075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25241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43</xdr:row>
      <xdr:rowOff>0</xdr:rowOff>
    </xdr:from>
    <xdr:to>
      <xdr:col>3</xdr:col>
      <xdr:colOff>533400</xdr:colOff>
      <xdr:row>45</xdr:row>
      <xdr:rowOff>114300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20110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11</xdr:row>
      <xdr:rowOff>9525</xdr:rowOff>
    </xdr:from>
    <xdr:to>
      <xdr:col>6</xdr:col>
      <xdr:colOff>523875</xdr:colOff>
      <xdr:row>12</xdr:row>
      <xdr:rowOff>219075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5241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verty%20Practice\HD,%20MDGs%20and%20poverty%20monitoring\Issues%20-%20Human%20Development\CEU%20Summer%20course\2010\_Organization\CEU%20SUN%202009%20Organization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cturers"/>
      <sheetName val="Students"/>
      <sheetName val="UNDP Focal points"/>
      <sheetName val="Decision list"/>
    </sheetNames>
    <sheetDataSet>
      <sheetData sheetId="0">
        <row r="30">
          <cell r="C30">
            <v>1.3648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tream.tv/channel/undp-in-europe-and-ci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70" zoomScaleNormal="70" zoomScaleSheetLayoutView="70" workbookViewId="0" topLeftCell="A1">
      <pane xSplit="3" topLeftCell="D1" activePane="topRight" state="frozen"/>
      <selection pane="topLeft" activeCell="A1" sqref="A1"/>
      <selection pane="topRight" activeCell="F26" sqref="F26:F35"/>
    </sheetView>
  </sheetViews>
  <sheetFormatPr defaultColWidth="9.140625" defaultRowHeight="12.75"/>
  <cols>
    <col min="1" max="1" width="7.140625" style="3" customWidth="1"/>
    <col min="2" max="2" width="3.140625" style="4" customWidth="1"/>
    <col min="3" max="3" width="7.140625" style="3" customWidth="1"/>
    <col min="4" max="8" width="39.421875" style="3" customWidth="1"/>
    <col min="9" max="10" width="15.140625" style="3" customWidth="1"/>
    <col min="11" max="15" width="39.421875" style="3" customWidth="1"/>
    <col min="16" max="16384" width="9.140625" style="3" customWidth="1"/>
  </cols>
  <sheetData>
    <row r="1" spans="1:11" ht="12.75">
      <c r="A1" s="1" t="s">
        <v>5</v>
      </c>
      <c r="B1" s="2"/>
      <c r="C1" s="1"/>
      <c r="D1" s="38" t="s">
        <v>42</v>
      </c>
      <c r="E1" s="38"/>
      <c r="I1" s="38"/>
      <c r="J1" s="94" t="s">
        <v>65</v>
      </c>
      <c r="K1" s="38" t="s">
        <v>42</v>
      </c>
    </row>
    <row r="2" spans="1:11" s="41" customFormat="1" ht="12.75">
      <c r="A2" s="3"/>
      <c r="B2" s="4"/>
      <c r="C2" s="3"/>
      <c r="D2" s="40" t="s">
        <v>60</v>
      </c>
      <c r="E2" s="38"/>
      <c r="F2" s="3"/>
      <c r="G2" s="3"/>
      <c r="H2" s="3"/>
      <c r="I2" s="38"/>
      <c r="J2" s="39"/>
      <c r="K2" s="40" t="s">
        <v>60</v>
      </c>
    </row>
    <row r="3" spans="2:11" s="41" customFormat="1" ht="13.5" thickBot="1">
      <c r="B3" s="42"/>
      <c r="D3" s="40" t="s">
        <v>36</v>
      </c>
      <c r="E3" s="40"/>
      <c r="K3" s="40" t="s">
        <v>36</v>
      </c>
    </row>
    <row r="4" spans="1:15" ht="13.5" thickBot="1">
      <c r="A4" s="41"/>
      <c r="B4" s="42"/>
      <c r="C4" s="41"/>
      <c r="D4" s="43" t="s">
        <v>11</v>
      </c>
      <c r="E4" s="44"/>
      <c r="F4" s="45"/>
      <c r="G4" s="45"/>
      <c r="H4" s="45"/>
      <c r="I4" s="45"/>
      <c r="J4" s="46"/>
      <c r="K4" s="45"/>
      <c r="L4" s="44" t="s">
        <v>12</v>
      </c>
      <c r="M4" s="45"/>
      <c r="N4" s="45"/>
      <c r="O4" s="46"/>
    </row>
    <row r="5" spans="1:15" ht="12.75">
      <c r="A5" s="5"/>
      <c r="B5" s="6"/>
      <c r="C5" s="7"/>
      <c r="D5" s="8">
        <v>40728</v>
      </c>
      <c r="E5" s="8">
        <f>+D5+1</f>
        <v>40729</v>
      </c>
      <c r="F5" s="8">
        <f aca="true" t="shared" si="0" ref="F5:O5">+E5+1</f>
        <v>40730</v>
      </c>
      <c r="G5" s="8">
        <f t="shared" si="0"/>
        <v>40731</v>
      </c>
      <c r="H5" s="8">
        <f t="shared" si="0"/>
        <v>40732</v>
      </c>
      <c r="I5" s="9">
        <f t="shared" si="0"/>
        <v>40733</v>
      </c>
      <c r="J5" s="9">
        <f t="shared" si="0"/>
        <v>40734</v>
      </c>
      <c r="K5" s="8">
        <f t="shared" si="0"/>
        <v>40735</v>
      </c>
      <c r="L5" s="8">
        <f t="shared" si="0"/>
        <v>40736</v>
      </c>
      <c r="M5" s="8">
        <f t="shared" si="0"/>
        <v>40737</v>
      </c>
      <c r="N5" s="8">
        <f t="shared" si="0"/>
        <v>40738</v>
      </c>
      <c r="O5" s="10">
        <f t="shared" si="0"/>
        <v>40739</v>
      </c>
    </row>
    <row r="6" spans="1:15" ht="38.25">
      <c r="A6" s="11"/>
      <c r="B6" s="12"/>
      <c r="C6" s="13"/>
      <c r="D6" s="92" t="s">
        <v>21</v>
      </c>
      <c r="E6" s="92" t="s">
        <v>23</v>
      </c>
      <c r="F6" s="92" t="s">
        <v>52</v>
      </c>
      <c r="G6" s="92" t="s">
        <v>15</v>
      </c>
      <c r="H6" s="92" t="s">
        <v>24</v>
      </c>
      <c r="I6" s="14"/>
      <c r="J6" s="14"/>
      <c r="K6" s="92" t="s">
        <v>25</v>
      </c>
      <c r="L6" s="92" t="s">
        <v>26</v>
      </c>
      <c r="M6" s="92" t="s">
        <v>27</v>
      </c>
      <c r="N6" s="92" t="s">
        <v>28</v>
      </c>
      <c r="O6" s="15" t="s">
        <v>3</v>
      </c>
    </row>
    <row r="7" spans="1:15" ht="13.5" thickBot="1">
      <c r="A7" s="16"/>
      <c r="B7" s="17"/>
      <c r="C7" s="18"/>
      <c r="D7" s="93" t="s">
        <v>7</v>
      </c>
      <c r="E7" s="93" t="s">
        <v>7</v>
      </c>
      <c r="F7" s="93" t="s">
        <v>18</v>
      </c>
      <c r="G7" s="93" t="s">
        <v>8</v>
      </c>
      <c r="H7" s="93" t="s">
        <v>7</v>
      </c>
      <c r="I7" s="19"/>
      <c r="J7" s="19"/>
      <c r="K7" s="93" t="s">
        <v>44</v>
      </c>
      <c r="L7" s="93" t="s">
        <v>10</v>
      </c>
      <c r="M7" s="93" t="s">
        <v>16</v>
      </c>
      <c r="N7" s="93" t="s">
        <v>9</v>
      </c>
      <c r="O7" s="20"/>
    </row>
    <row r="8" spans="1:15" ht="20.25" customHeight="1">
      <c r="A8" s="21">
        <v>0.3958333333333333</v>
      </c>
      <c r="B8" s="22" t="s">
        <v>0</v>
      </c>
      <c r="C8" s="23">
        <f aca="true" t="shared" si="1" ref="C8:C14">+A8+TIMEVALUE("0:15")</f>
        <v>0.40625</v>
      </c>
      <c r="D8" s="75" t="s">
        <v>35</v>
      </c>
      <c r="E8" s="77" t="s">
        <v>33</v>
      </c>
      <c r="F8" s="77" t="s">
        <v>53</v>
      </c>
      <c r="G8" s="77" t="s">
        <v>31</v>
      </c>
      <c r="H8" s="77" t="s">
        <v>63</v>
      </c>
      <c r="I8" s="24"/>
      <c r="J8" s="25"/>
      <c r="K8" s="77" t="s">
        <v>49</v>
      </c>
      <c r="L8" s="77" t="s">
        <v>46</v>
      </c>
      <c r="M8" s="77" t="s">
        <v>38</v>
      </c>
      <c r="N8" s="85" t="s">
        <v>19</v>
      </c>
      <c r="O8" s="78" t="s">
        <v>32</v>
      </c>
    </row>
    <row r="9" spans="1:15" ht="20.25" customHeight="1">
      <c r="A9" s="26">
        <f aca="true" t="shared" si="2" ref="A9:A14">+C8</f>
        <v>0.40625</v>
      </c>
      <c r="B9" s="27" t="s">
        <v>0</v>
      </c>
      <c r="C9" s="28">
        <f t="shared" si="1"/>
        <v>0.4166666666666667</v>
      </c>
      <c r="D9" s="76"/>
      <c r="E9" s="69"/>
      <c r="F9" s="69"/>
      <c r="G9" s="69"/>
      <c r="H9" s="69"/>
      <c r="I9" s="30"/>
      <c r="J9" s="29"/>
      <c r="K9" s="61"/>
      <c r="L9" s="61"/>
      <c r="M9" s="61"/>
      <c r="N9" s="67"/>
      <c r="O9" s="79"/>
    </row>
    <row r="10" spans="1:15" ht="20.25" customHeight="1">
      <c r="A10" s="26">
        <f t="shared" si="2"/>
        <v>0.4166666666666667</v>
      </c>
      <c r="B10" s="27" t="s">
        <v>0</v>
      </c>
      <c r="C10" s="28">
        <f t="shared" si="1"/>
        <v>0.42708333333333337</v>
      </c>
      <c r="D10" s="76"/>
      <c r="E10" s="69"/>
      <c r="F10" s="69"/>
      <c r="G10" s="69"/>
      <c r="H10" s="69"/>
      <c r="I10" s="30"/>
      <c r="J10" s="74" t="s">
        <v>37</v>
      </c>
      <c r="K10" s="61"/>
      <c r="L10" s="61"/>
      <c r="M10" s="61"/>
      <c r="N10" s="67"/>
      <c r="O10" s="79"/>
    </row>
    <row r="11" spans="1:15" ht="20.25" customHeight="1">
      <c r="A11" s="26">
        <f t="shared" si="2"/>
        <v>0.42708333333333337</v>
      </c>
      <c r="B11" s="27" t="s">
        <v>0</v>
      </c>
      <c r="C11" s="28">
        <f t="shared" si="1"/>
        <v>0.43750000000000006</v>
      </c>
      <c r="D11" s="54" t="s">
        <v>22</v>
      </c>
      <c r="E11" s="69"/>
      <c r="F11" s="69"/>
      <c r="G11" s="69"/>
      <c r="H11" s="69"/>
      <c r="I11" s="30"/>
      <c r="J11" s="74"/>
      <c r="K11" s="61"/>
      <c r="L11" s="61"/>
      <c r="M11" s="61"/>
      <c r="N11" s="67"/>
      <c r="O11" s="79"/>
    </row>
    <row r="12" spans="1:15" ht="20.25" customHeight="1">
      <c r="A12" s="26">
        <f t="shared" si="2"/>
        <v>0.43750000000000006</v>
      </c>
      <c r="B12" s="27" t="s">
        <v>0</v>
      </c>
      <c r="C12" s="28">
        <f t="shared" si="1"/>
        <v>0.44791666666666674</v>
      </c>
      <c r="D12" s="68" t="s">
        <v>48</v>
      </c>
      <c r="E12" s="69"/>
      <c r="F12" s="69"/>
      <c r="G12" s="69"/>
      <c r="H12" s="69"/>
      <c r="I12" s="29" t="s">
        <v>13</v>
      </c>
      <c r="J12" s="74"/>
      <c r="K12" s="61"/>
      <c r="L12" s="61"/>
      <c r="M12" s="61"/>
      <c r="N12" s="67"/>
      <c r="O12" s="80" t="s">
        <v>17</v>
      </c>
    </row>
    <row r="13" spans="1:15" ht="20.25" customHeight="1">
      <c r="A13" s="26">
        <f t="shared" si="2"/>
        <v>0.44791666666666674</v>
      </c>
      <c r="B13" s="27" t="s">
        <v>0</v>
      </c>
      <c r="C13" s="28">
        <f t="shared" si="1"/>
        <v>0.4583333333333334</v>
      </c>
      <c r="D13" s="69"/>
      <c r="E13" s="70"/>
      <c r="F13" s="70"/>
      <c r="G13" s="70"/>
      <c r="H13" s="70"/>
      <c r="I13" s="29"/>
      <c r="J13" s="74"/>
      <c r="K13" s="62"/>
      <c r="L13" s="62"/>
      <c r="M13" s="62"/>
      <c r="N13" s="67"/>
      <c r="O13" s="79"/>
    </row>
    <row r="14" spans="1:15" ht="20.25" customHeight="1">
      <c r="A14" s="26">
        <f t="shared" si="2"/>
        <v>0.4583333333333334</v>
      </c>
      <c r="B14" s="27" t="s">
        <v>0</v>
      </c>
      <c r="C14" s="28">
        <f t="shared" si="1"/>
        <v>0.4687500000000001</v>
      </c>
      <c r="D14" s="69"/>
      <c r="E14" s="68" t="s">
        <v>34</v>
      </c>
      <c r="F14" s="68" t="s">
        <v>34</v>
      </c>
      <c r="G14" s="68" t="s">
        <v>34</v>
      </c>
      <c r="H14" s="68" t="s">
        <v>34</v>
      </c>
      <c r="I14" s="29" t="s">
        <v>14</v>
      </c>
      <c r="J14" s="74"/>
      <c r="K14" s="68" t="s">
        <v>34</v>
      </c>
      <c r="L14" s="68" t="s">
        <v>34</v>
      </c>
      <c r="M14" s="63" t="s">
        <v>34</v>
      </c>
      <c r="N14" s="68" t="s">
        <v>34</v>
      </c>
      <c r="O14" s="79"/>
    </row>
    <row r="15" spans="1:15" ht="20.25" customHeight="1">
      <c r="A15" s="26">
        <f aca="true" t="shared" si="3" ref="A15:A41">+C14</f>
        <v>0.4687500000000001</v>
      </c>
      <c r="B15" s="27" t="s">
        <v>0</v>
      </c>
      <c r="C15" s="28">
        <f aca="true" t="shared" si="4" ref="C15:C41">+A15+TIMEVALUE("0:15")</f>
        <v>0.4791666666666668</v>
      </c>
      <c r="D15" s="69"/>
      <c r="E15" s="70"/>
      <c r="F15" s="70"/>
      <c r="G15" s="70"/>
      <c r="H15" s="70"/>
      <c r="I15" s="30"/>
      <c r="J15" s="74"/>
      <c r="K15" s="70"/>
      <c r="L15" s="70"/>
      <c r="M15" s="65"/>
      <c r="N15" s="70"/>
      <c r="O15" s="79"/>
    </row>
    <row r="16" spans="1:15" ht="20.25" customHeight="1">
      <c r="A16" s="26">
        <f t="shared" si="3"/>
        <v>0.4791666666666668</v>
      </c>
      <c r="B16" s="27" t="s">
        <v>0</v>
      </c>
      <c r="C16" s="28">
        <f t="shared" si="4"/>
        <v>0.4895833333333335</v>
      </c>
      <c r="D16" s="69"/>
      <c r="E16" s="60" t="s">
        <v>47</v>
      </c>
      <c r="F16" s="60" t="s">
        <v>51</v>
      </c>
      <c r="G16" s="60" t="s">
        <v>54</v>
      </c>
      <c r="H16" s="60" t="s">
        <v>64</v>
      </c>
      <c r="I16" s="32"/>
      <c r="J16" s="74"/>
      <c r="K16" s="60" t="s">
        <v>50</v>
      </c>
      <c r="L16" s="60" t="s">
        <v>30</v>
      </c>
      <c r="M16" s="60" t="s">
        <v>39</v>
      </c>
      <c r="N16" s="66" t="s">
        <v>41</v>
      </c>
      <c r="O16" s="79"/>
    </row>
    <row r="17" spans="1:15" ht="20.25" customHeight="1">
      <c r="A17" s="26">
        <f t="shared" si="3"/>
        <v>0.4895833333333335</v>
      </c>
      <c r="B17" s="27" t="s">
        <v>0</v>
      </c>
      <c r="C17" s="28">
        <f t="shared" si="4"/>
        <v>0.5000000000000001</v>
      </c>
      <c r="D17" s="69"/>
      <c r="E17" s="61"/>
      <c r="F17" s="61"/>
      <c r="G17" s="61"/>
      <c r="H17" s="61"/>
      <c r="I17" s="30"/>
      <c r="J17" s="74"/>
      <c r="K17" s="61"/>
      <c r="L17" s="61"/>
      <c r="M17" s="61"/>
      <c r="N17" s="67"/>
      <c r="O17" s="79"/>
    </row>
    <row r="18" spans="1:15" ht="20.25" customHeight="1">
      <c r="A18" s="26">
        <f t="shared" si="3"/>
        <v>0.5000000000000001</v>
      </c>
      <c r="B18" s="27" t="s">
        <v>0</v>
      </c>
      <c r="C18" s="28">
        <f t="shared" si="4"/>
        <v>0.5104166666666667</v>
      </c>
      <c r="D18" s="69"/>
      <c r="E18" s="61"/>
      <c r="F18" s="61"/>
      <c r="G18" s="61"/>
      <c r="H18" s="61"/>
      <c r="I18" s="30"/>
      <c r="J18" s="74"/>
      <c r="K18" s="61"/>
      <c r="L18" s="61"/>
      <c r="M18" s="61"/>
      <c r="N18" s="67"/>
      <c r="O18" s="79"/>
    </row>
    <row r="19" spans="1:15" ht="20.25" customHeight="1">
      <c r="A19" s="26">
        <f t="shared" si="3"/>
        <v>0.5104166666666667</v>
      </c>
      <c r="B19" s="27" t="s">
        <v>0</v>
      </c>
      <c r="C19" s="28">
        <f t="shared" si="4"/>
        <v>0.5208333333333334</v>
      </c>
      <c r="D19" s="69"/>
      <c r="E19" s="61"/>
      <c r="F19" s="61"/>
      <c r="G19" s="61"/>
      <c r="H19" s="61"/>
      <c r="I19" s="30"/>
      <c r="J19" s="74"/>
      <c r="K19" s="61"/>
      <c r="L19" s="61"/>
      <c r="M19" s="61"/>
      <c r="N19" s="67"/>
      <c r="O19" s="79"/>
    </row>
    <row r="20" spans="1:15" ht="20.25" customHeight="1">
      <c r="A20" s="26">
        <f t="shared" si="3"/>
        <v>0.5208333333333334</v>
      </c>
      <c r="B20" s="27" t="s">
        <v>0</v>
      </c>
      <c r="C20" s="28">
        <f t="shared" si="4"/>
        <v>0.53125</v>
      </c>
      <c r="D20" s="69"/>
      <c r="E20" s="61"/>
      <c r="F20" s="61"/>
      <c r="G20" s="61"/>
      <c r="H20" s="61"/>
      <c r="I20" s="30"/>
      <c r="J20" s="74"/>
      <c r="K20" s="61"/>
      <c r="L20" s="61"/>
      <c r="M20" s="61"/>
      <c r="N20" s="67"/>
      <c r="O20" s="79"/>
    </row>
    <row r="21" spans="1:15" ht="20.25" customHeight="1">
      <c r="A21" s="26">
        <f t="shared" si="3"/>
        <v>0.53125</v>
      </c>
      <c r="B21" s="27" t="s">
        <v>0</v>
      </c>
      <c r="C21" s="28">
        <f t="shared" si="4"/>
        <v>0.5416666666666666</v>
      </c>
      <c r="D21" s="69"/>
      <c r="E21" s="62"/>
      <c r="F21" s="62"/>
      <c r="G21" s="62"/>
      <c r="H21" s="62"/>
      <c r="I21" s="30"/>
      <c r="J21" s="74"/>
      <c r="K21" s="62"/>
      <c r="L21" s="62"/>
      <c r="M21" s="62"/>
      <c r="N21" s="67"/>
      <c r="O21" s="81"/>
    </row>
    <row r="22" spans="1:15" ht="20.25" customHeight="1">
      <c r="A22" s="26">
        <f t="shared" si="3"/>
        <v>0.5416666666666666</v>
      </c>
      <c r="B22" s="27" t="s">
        <v>0</v>
      </c>
      <c r="C22" s="28">
        <f t="shared" si="4"/>
        <v>0.5520833333333333</v>
      </c>
      <c r="D22" s="69"/>
      <c r="E22" s="69" t="s">
        <v>1</v>
      </c>
      <c r="F22" s="69" t="s">
        <v>1</v>
      </c>
      <c r="G22" s="69" t="s">
        <v>1</v>
      </c>
      <c r="H22" s="69" t="s">
        <v>1</v>
      </c>
      <c r="I22" s="30"/>
      <c r="J22" s="74"/>
      <c r="K22" s="68" t="s">
        <v>1</v>
      </c>
      <c r="L22" s="68" t="s">
        <v>1</v>
      </c>
      <c r="M22" s="63" t="s">
        <v>1</v>
      </c>
      <c r="N22" s="67" t="s">
        <v>1</v>
      </c>
      <c r="O22" s="82" t="s">
        <v>4</v>
      </c>
    </row>
    <row r="23" spans="1:15" ht="20.25" customHeight="1">
      <c r="A23" s="26">
        <f t="shared" si="3"/>
        <v>0.5520833333333333</v>
      </c>
      <c r="B23" s="27" t="s">
        <v>0</v>
      </c>
      <c r="C23" s="28">
        <f t="shared" si="4"/>
        <v>0.5624999999999999</v>
      </c>
      <c r="D23" s="69"/>
      <c r="E23" s="69"/>
      <c r="F23" s="69"/>
      <c r="G23" s="69"/>
      <c r="H23" s="69"/>
      <c r="I23" s="30"/>
      <c r="J23" s="74"/>
      <c r="K23" s="69"/>
      <c r="L23" s="69"/>
      <c r="M23" s="64"/>
      <c r="N23" s="67"/>
      <c r="O23" s="83"/>
    </row>
    <row r="24" spans="1:15" ht="20.25" customHeight="1">
      <c r="A24" s="26">
        <f t="shared" si="3"/>
        <v>0.5624999999999999</v>
      </c>
      <c r="B24" s="27" t="s">
        <v>0</v>
      </c>
      <c r="C24" s="28">
        <f t="shared" si="4"/>
        <v>0.5729166666666665</v>
      </c>
      <c r="D24" s="69"/>
      <c r="E24" s="69"/>
      <c r="F24" s="69"/>
      <c r="G24" s="69"/>
      <c r="H24" s="69"/>
      <c r="I24" s="30"/>
      <c r="J24" s="74"/>
      <c r="K24" s="69"/>
      <c r="L24" s="69"/>
      <c r="M24" s="64"/>
      <c r="N24" s="67"/>
      <c r="O24" s="83"/>
    </row>
    <row r="25" spans="1:15" ht="20.25" customHeight="1">
      <c r="A25" s="26">
        <f t="shared" si="3"/>
        <v>0.5729166666666665</v>
      </c>
      <c r="B25" s="27" t="s">
        <v>0</v>
      </c>
      <c r="C25" s="28">
        <f t="shared" si="4"/>
        <v>0.5833333333333331</v>
      </c>
      <c r="D25" s="69"/>
      <c r="E25" s="70"/>
      <c r="F25" s="70"/>
      <c r="G25" s="70"/>
      <c r="H25" s="70"/>
      <c r="I25" s="30"/>
      <c r="J25" s="74"/>
      <c r="K25" s="70"/>
      <c r="L25" s="70"/>
      <c r="M25" s="65"/>
      <c r="N25" s="67"/>
      <c r="O25" s="84"/>
    </row>
    <row r="26" spans="1:15" ht="20.25" customHeight="1">
      <c r="A26" s="26">
        <f t="shared" si="3"/>
        <v>0.5833333333333331</v>
      </c>
      <c r="B26" s="27" t="s">
        <v>0</v>
      </c>
      <c r="C26" s="28">
        <f t="shared" si="4"/>
        <v>0.5937499999999998</v>
      </c>
      <c r="D26" s="69"/>
      <c r="E26" s="68" t="s">
        <v>29</v>
      </c>
      <c r="F26" s="68" t="s">
        <v>29</v>
      </c>
      <c r="G26" s="68" t="s">
        <v>29</v>
      </c>
      <c r="H26" s="68" t="s">
        <v>29</v>
      </c>
      <c r="I26" s="32"/>
      <c r="J26" s="74"/>
      <c r="K26" s="60" t="s">
        <v>45</v>
      </c>
      <c r="L26" s="60" t="s">
        <v>20</v>
      </c>
      <c r="M26" s="63" t="s">
        <v>40</v>
      </c>
      <c r="N26" s="68" t="s">
        <v>29</v>
      </c>
      <c r="O26" s="49"/>
    </row>
    <row r="27" spans="1:15" ht="20.25" customHeight="1">
      <c r="A27" s="26">
        <f t="shared" si="3"/>
        <v>0.5937499999999998</v>
      </c>
      <c r="B27" s="27" t="s">
        <v>0</v>
      </c>
      <c r="C27" s="28">
        <f t="shared" si="4"/>
        <v>0.6041666666666664</v>
      </c>
      <c r="D27" s="70"/>
      <c r="E27" s="86"/>
      <c r="F27" s="69"/>
      <c r="G27" s="69"/>
      <c r="H27" s="69"/>
      <c r="I27" s="30"/>
      <c r="J27" s="74"/>
      <c r="K27" s="61"/>
      <c r="L27" s="61"/>
      <c r="M27" s="64"/>
      <c r="N27" s="69"/>
      <c r="O27" s="47"/>
    </row>
    <row r="28" spans="1:15" ht="20.25" customHeight="1">
      <c r="A28" s="26">
        <f t="shared" si="3"/>
        <v>0.6041666666666664</v>
      </c>
      <c r="B28" s="27" t="s">
        <v>0</v>
      </c>
      <c r="C28" s="28">
        <f t="shared" si="4"/>
        <v>0.614583333333333</v>
      </c>
      <c r="D28" s="68" t="s">
        <v>1</v>
      </c>
      <c r="E28" s="86"/>
      <c r="F28" s="69"/>
      <c r="G28" s="69"/>
      <c r="H28" s="69"/>
      <c r="I28" s="30"/>
      <c r="J28" s="74"/>
      <c r="K28" s="61"/>
      <c r="L28" s="61"/>
      <c r="M28" s="64"/>
      <c r="N28" s="69"/>
      <c r="O28" s="48"/>
    </row>
    <row r="29" spans="1:15" ht="20.25" customHeight="1">
      <c r="A29" s="26">
        <f t="shared" si="3"/>
        <v>0.614583333333333</v>
      </c>
      <c r="B29" s="27" t="s">
        <v>0</v>
      </c>
      <c r="C29" s="28">
        <f t="shared" si="4"/>
        <v>0.6249999999999997</v>
      </c>
      <c r="D29" s="69"/>
      <c r="E29" s="86"/>
      <c r="F29" s="69"/>
      <c r="G29" s="69"/>
      <c r="H29" s="69"/>
      <c r="I29" s="30"/>
      <c r="J29" s="74"/>
      <c r="K29" s="61"/>
      <c r="L29" s="61"/>
      <c r="M29" s="64"/>
      <c r="N29" s="69"/>
      <c r="O29" s="48"/>
    </row>
    <row r="30" spans="1:15" ht="20.25" customHeight="1">
      <c r="A30" s="26">
        <f t="shared" si="3"/>
        <v>0.6249999999999997</v>
      </c>
      <c r="B30" s="27" t="s">
        <v>0</v>
      </c>
      <c r="C30" s="28">
        <f t="shared" si="4"/>
        <v>0.6354166666666663</v>
      </c>
      <c r="D30" s="69"/>
      <c r="E30" s="86"/>
      <c r="F30" s="69"/>
      <c r="G30" s="69"/>
      <c r="H30" s="69"/>
      <c r="I30" s="30"/>
      <c r="J30" s="74"/>
      <c r="K30" s="61"/>
      <c r="L30" s="61"/>
      <c r="M30" s="64"/>
      <c r="N30" s="69"/>
      <c r="O30" s="49"/>
    </row>
    <row r="31" spans="1:15" ht="20.25" customHeight="1">
      <c r="A31" s="26">
        <f t="shared" si="3"/>
        <v>0.6354166666666663</v>
      </c>
      <c r="B31" s="27" t="s">
        <v>0</v>
      </c>
      <c r="C31" s="28">
        <f t="shared" si="4"/>
        <v>0.6458333333333329</v>
      </c>
      <c r="D31" s="70"/>
      <c r="E31" s="86"/>
      <c r="F31" s="69"/>
      <c r="G31" s="69"/>
      <c r="H31" s="69"/>
      <c r="I31" s="30"/>
      <c r="J31" s="74"/>
      <c r="K31" s="61"/>
      <c r="L31" s="61"/>
      <c r="M31" s="64"/>
      <c r="N31" s="69"/>
      <c r="O31" s="47"/>
    </row>
    <row r="32" spans="1:15" ht="20.25" customHeight="1">
      <c r="A32" s="26">
        <f t="shared" si="3"/>
        <v>0.6458333333333329</v>
      </c>
      <c r="B32" s="27" t="s">
        <v>0</v>
      </c>
      <c r="C32" s="28">
        <f t="shared" si="4"/>
        <v>0.6562499999999996</v>
      </c>
      <c r="D32" s="60" t="s">
        <v>43</v>
      </c>
      <c r="E32" s="86"/>
      <c r="F32" s="69"/>
      <c r="G32" s="69"/>
      <c r="H32" s="69"/>
      <c r="I32" s="30"/>
      <c r="J32" s="74"/>
      <c r="K32" s="61"/>
      <c r="L32" s="61"/>
      <c r="M32" s="64"/>
      <c r="N32" s="69"/>
      <c r="O32" s="48"/>
    </row>
    <row r="33" spans="1:15" ht="20.25" customHeight="1">
      <c r="A33" s="26">
        <f t="shared" si="3"/>
        <v>0.6562499999999996</v>
      </c>
      <c r="B33" s="27" t="s">
        <v>0</v>
      </c>
      <c r="C33" s="28">
        <f t="shared" si="4"/>
        <v>0.6666666666666662</v>
      </c>
      <c r="D33" s="61"/>
      <c r="E33" s="86"/>
      <c r="F33" s="69"/>
      <c r="G33" s="69"/>
      <c r="H33" s="69"/>
      <c r="I33" s="30"/>
      <c r="J33" s="74"/>
      <c r="K33" s="61"/>
      <c r="L33" s="61"/>
      <c r="M33" s="64"/>
      <c r="N33" s="69"/>
      <c r="O33" s="48"/>
    </row>
    <row r="34" spans="1:15" ht="20.25" customHeight="1">
      <c r="A34" s="26">
        <f t="shared" si="3"/>
        <v>0.6666666666666662</v>
      </c>
      <c r="B34" s="27" t="s">
        <v>0</v>
      </c>
      <c r="C34" s="28">
        <f t="shared" si="4"/>
        <v>0.6770833333333328</v>
      </c>
      <c r="D34" s="61"/>
      <c r="E34" s="86"/>
      <c r="F34" s="69"/>
      <c r="G34" s="69"/>
      <c r="H34" s="69"/>
      <c r="I34" s="30"/>
      <c r="J34" s="74"/>
      <c r="K34" s="61"/>
      <c r="L34" s="61"/>
      <c r="M34" s="64"/>
      <c r="N34" s="69"/>
      <c r="O34" s="48"/>
    </row>
    <row r="35" spans="1:15" ht="20.25" customHeight="1" thickBot="1">
      <c r="A35" s="35">
        <f t="shared" si="3"/>
        <v>0.6770833333333328</v>
      </c>
      <c r="B35" s="36" t="s">
        <v>0</v>
      </c>
      <c r="C35" s="37">
        <f t="shared" si="4"/>
        <v>0.6874999999999994</v>
      </c>
      <c r="D35" s="62"/>
      <c r="E35" s="87"/>
      <c r="F35" s="69"/>
      <c r="G35" s="69"/>
      <c r="H35" s="69"/>
      <c r="I35" s="30"/>
      <c r="J35" s="74"/>
      <c r="K35" s="62"/>
      <c r="L35" s="62"/>
      <c r="M35" s="64"/>
      <c r="N35" s="69"/>
      <c r="O35" s="48"/>
    </row>
    <row r="36" spans="1:15" ht="20.25" customHeight="1" thickTop="1">
      <c r="A36" s="21">
        <f t="shared" si="3"/>
        <v>0.6874999999999994</v>
      </c>
      <c r="B36" s="22" t="s">
        <v>0</v>
      </c>
      <c r="C36" s="23">
        <f t="shared" si="4"/>
        <v>0.6979166666666661</v>
      </c>
      <c r="D36" s="88" t="s">
        <v>2</v>
      </c>
      <c r="E36" s="71" t="s">
        <v>6</v>
      </c>
      <c r="F36" s="71" t="s">
        <v>6</v>
      </c>
      <c r="G36" s="71" t="s">
        <v>6</v>
      </c>
      <c r="H36" s="71" t="s">
        <v>6</v>
      </c>
      <c r="I36" s="30"/>
      <c r="J36" s="74"/>
      <c r="K36" s="71" t="s">
        <v>6</v>
      </c>
      <c r="L36" s="71" t="s">
        <v>6</v>
      </c>
      <c r="M36" s="71" t="s">
        <v>6</v>
      </c>
      <c r="N36" s="71" t="s">
        <v>6</v>
      </c>
      <c r="O36" s="33"/>
    </row>
    <row r="37" spans="1:15" ht="20.25" customHeight="1">
      <c r="A37" s="26">
        <f t="shared" si="3"/>
        <v>0.6979166666666661</v>
      </c>
      <c r="B37" s="27" t="s">
        <v>0</v>
      </c>
      <c r="C37" s="28">
        <f t="shared" si="4"/>
        <v>0.7083333333333327</v>
      </c>
      <c r="D37" s="89"/>
      <c r="E37" s="72"/>
      <c r="F37" s="72"/>
      <c r="G37" s="72"/>
      <c r="H37" s="72"/>
      <c r="I37" s="30"/>
      <c r="J37" s="74"/>
      <c r="K37" s="72"/>
      <c r="L37" s="72"/>
      <c r="M37" s="72"/>
      <c r="N37" s="72"/>
      <c r="O37" s="33"/>
    </row>
    <row r="38" spans="1:15" ht="20.25" customHeight="1">
      <c r="A38" s="26">
        <f t="shared" si="3"/>
        <v>0.7083333333333327</v>
      </c>
      <c r="B38" s="27" t="s">
        <v>0</v>
      </c>
      <c r="C38" s="28">
        <f t="shared" si="4"/>
        <v>0.7187499999999993</v>
      </c>
      <c r="D38" s="90"/>
      <c r="E38" s="72"/>
      <c r="F38" s="72"/>
      <c r="G38" s="72"/>
      <c r="H38" s="72"/>
      <c r="I38" s="30"/>
      <c r="J38" s="29"/>
      <c r="K38" s="72"/>
      <c r="L38" s="72"/>
      <c r="M38" s="72"/>
      <c r="N38" s="72"/>
      <c r="O38" s="33"/>
    </row>
    <row r="39" spans="1:15" ht="20.25" customHeight="1">
      <c r="A39" s="26">
        <f t="shared" si="3"/>
        <v>0.7187499999999993</v>
      </c>
      <c r="B39" s="27" t="s">
        <v>0</v>
      </c>
      <c r="C39" s="28">
        <f t="shared" si="4"/>
        <v>0.729166666666666</v>
      </c>
      <c r="D39" s="90"/>
      <c r="E39" s="72"/>
      <c r="F39" s="72"/>
      <c r="G39" s="72"/>
      <c r="H39" s="72"/>
      <c r="I39" s="30"/>
      <c r="J39" s="29"/>
      <c r="K39" s="72"/>
      <c r="L39" s="72"/>
      <c r="M39" s="72"/>
      <c r="N39" s="72"/>
      <c r="O39" s="33"/>
    </row>
    <row r="40" spans="1:15" ht="20.25" customHeight="1">
      <c r="A40" s="26">
        <f t="shared" si="3"/>
        <v>0.729166666666666</v>
      </c>
      <c r="B40" s="27" t="s">
        <v>0</v>
      </c>
      <c r="C40" s="28">
        <f t="shared" si="4"/>
        <v>0.7395833333333326</v>
      </c>
      <c r="D40" s="90"/>
      <c r="E40" s="72"/>
      <c r="F40" s="72"/>
      <c r="G40" s="72"/>
      <c r="H40" s="72"/>
      <c r="I40" s="30"/>
      <c r="J40" s="29"/>
      <c r="K40" s="72"/>
      <c r="L40" s="72"/>
      <c r="M40" s="72"/>
      <c r="N40" s="72"/>
      <c r="O40" s="33"/>
    </row>
    <row r="41" spans="1:15" ht="20.25" customHeight="1">
      <c r="A41" s="26">
        <f t="shared" si="3"/>
        <v>0.7395833333333326</v>
      </c>
      <c r="B41" s="27" t="s">
        <v>0</v>
      </c>
      <c r="C41" s="28">
        <f t="shared" si="4"/>
        <v>0.7499999999999992</v>
      </c>
      <c r="D41" s="91"/>
      <c r="E41" s="72"/>
      <c r="F41" s="72"/>
      <c r="G41" s="72"/>
      <c r="H41" s="72"/>
      <c r="I41" s="30"/>
      <c r="J41" s="29"/>
      <c r="K41" s="73"/>
      <c r="L41" s="73"/>
      <c r="M41" s="72"/>
      <c r="N41" s="72"/>
      <c r="O41" s="31"/>
    </row>
    <row r="42" spans="1:15" ht="127.5" customHeight="1" thickBot="1">
      <c r="A42" s="57" t="s">
        <v>59</v>
      </c>
      <c r="B42" s="58"/>
      <c r="C42" s="59"/>
      <c r="D42" s="50" t="s">
        <v>55</v>
      </c>
      <c r="E42" s="51" t="s">
        <v>56</v>
      </c>
      <c r="F42" s="52"/>
      <c r="G42" s="51" t="s">
        <v>57</v>
      </c>
      <c r="H42" s="52"/>
      <c r="I42" s="52"/>
      <c r="J42" s="52"/>
      <c r="K42" s="51" t="s">
        <v>58</v>
      </c>
      <c r="L42" s="53"/>
      <c r="M42" s="52"/>
      <c r="N42" s="52"/>
      <c r="O42" s="34"/>
    </row>
    <row r="44" ht="12.75"/>
    <row r="45" spans="4:5" ht="15">
      <c r="D45" s="55" t="s">
        <v>62</v>
      </c>
      <c r="E45" s="56" t="s">
        <v>61</v>
      </c>
    </row>
  </sheetData>
  <mergeCells count="59">
    <mergeCell ref="H22:H25"/>
    <mergeCell ref="H26:H35"/>
    <mergeCell ref="H36:H41"/>
    <mergeCell ref="F26:F35"/>
    <mergeCell ref="F36:F41"/>
    <mergeCell ref="E26:E35"/>
    <mergeCell ref="D28:D31"/>
    <mergeCell ref="E36:E41"/>
    <mergeCell ref="D32:D35"/>
    <mergeCell ref="D36:D37"/>
    <mergeCell ref="D38:D41"/>
    <mergeCell ref="H8:H13"/>
    <mergeCell ref="H14:H15"/>
    <mergeCell ref="H16:H21"/>
    <mergeCell ref="G8:G13"/>
    <mergeCell ref="O8:O11"/>
    <mergeCell ref="O12:O21"/>
    <mergeCell ref="O22:O25"/>
    <mergeCell ref="N14:N15"/>
    <mergeCell ref="N8:N13"/>
    <mergeCell ref="M8:M13"/>
    <mergeCell ref="M14:M15"/>
    <mergeCell ref="L8:L13"/>
    <mergeCell ref="L14:L15"/>
    <mergeCell ref="D8:D10"/>
    <mergeCell ref="K8:K13"/>
    <mergeCell ref="K14:K15"/>
    <mergeCell ref="F14:F15"/>
    <mergeCell ref="D12:D27"/>
    <mergeCell ref="F22:F25"/>
    <mergeCell ref="E8:E13"/>
    <mergeCell ref="F16:F21"/>
    <mergeCell ref="K16:K21"/>
    <mergeCell ref="F8:F13"/>
    <mergeCell ref="E14:E15"/>
    <mergeCell ref="E16:E21"/>
    <mergeCell ref="E22:E25"/>
    <mergeCell ref="L36:L41"/>
    <mergeCell ref="L26:L35"/>
    <mergeCell ref="K36:K41"/>
    <mergeCell ref="G14:G15"/>
    <mergeCell ref="G16:G21"/>
    <mergeCell ref="J10:J37"/>
    <mergeCell ref="G36:G41"/>
    <mergeCell ref="K22:K25"/>
    <mergeCell ref="M26:M35"/>
    <mergeCell ref="M36:M41"/>
    <mergeCell ref="N26:N35"/>
    <mergeCell ref="N36:N41"/>
    <mergeCell ref="A42:C42"/>
    <mergeCell ref="M16:M21"/>
    <mergeCell ref="M22:M25"/>
    <mergeCell ref="N16:N21"/>
    <mergeCell ref="G26:G35"/>
    <mergeCell ref="N22:N25"/>
    <mergeCell ref="L22:L25"/>
    <mergeCell ref="L16:L21"/>
    <mergeCell ref="K26:K35"/>
    <mergeCell ref="G22:G25"/>
  </mergeCells>
  <hyperlinks>
    <hyperlink ref="E45" r:id="rId1" display="http://www.ustream.tv/channel/undp-in-europe-and-cis"/>
  </hyperlinks>
  <printOptions/>
  <pageMargins left="0.35433070866141736" right="0.35433070866141736" top="0.3937007874015748" bottom="0.3937007874015748" header="0.5118110236220472" footer="0.5118110236220472"/>
  <pageSetup fitToWidth="2" fitToHeight="1" horizontalDpi="600" verticalDpi="600" orientation="landscape" paperSize="9" scale="55" r:id="rId5"/>
  <colBreaks count="1" manualBreakCount="1">
    <brk id="10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 Peleah</dc:creator>
  <cp:keywords/>
  <dc:description/>
  <cp:lastModifiedBy>Mihail Peleah</cp:lastModifiedBy>
  <cp:lastPrinted>2011-06-30T19:13:43Z</cp:lastPrinted>
  <dcterms:created xsi:type="dcterms:W3CDTF">2008-01-11T12:13:19Z</dcterms:created>
  <dcterms:modified xsi:type="dcterms:W3CDTF">2011-06-30T19:16:33Z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 LanguagesTaxHTField0">
    <vt:lpwstr/>
  </property>
  <property fmtid="{D5CDD505-2E9C-101B-9397-08002B2CF9AE}" pid="3" name="UNDPFocusAreasTaxHTField0">
    <vt:lpwstr/>
  </property>
  <property fmtid="{D5CDD505-2E9C-101B-9397-08002B2CF9AE}" pid="4" name="o4086b1782a74105bb5269035bccc8e9">
    <vt:lpwstr/>
  </property>
  <property fmtid="{D5CDD505-2E9C-101B-9397-08002B2CF9AE}" pid="5" name="gc6531b704974d528487414686b72f6f">
    <vt:lpwstr>SVK|90492a6d-b50b-48d7-b82c-01bb6df97fb3</vt:lpwstr>
  </property>
  <property fmtid="{D5CDD505-2E9C-101B-9397-08002B2CF9AE}" pid="6" name="Operating Unit0">
    <vt:lpwstr>1151;#SVK|90492a6d-b50b-48d7-b82c-01bb6df97fb3</vt:lpwstr>
  </property>
  <property fmtid="{D5CDD505-2E9C-101B-9397-08002B2CF9AE}" pid="7" name="Unit">
    <vt:lpwstr/>
  </property>
  <property fmtid="{D5CDD505-2E9C-101B-9397-08002B2CF9AE}" pid="8" name="UnitTaxHTField0">
    <vt:lpwstr/>
  </property>
  <property fmtid="{D5CDD505-2E9C-101B-9397-08002B2CF9AE}" pid="9" name="idff2b682fce4d0680503cd9036a3260">
    <vt:lpwstr>Other|10be685e-4bef-4aec-b905-4df3748c0781</vt:lpwstr>
  </property>
  <property fmtid="{D5CDD505-2E9C-101B-9397-08002B2CF9AE}" pid="10" name="UNDPDocumentCategoryTaxHTField0">
    <vt:lpwstr/>
  </property>
  <property fmtid="{D5CDD505-2E9C-101B-9397-08002B2CF9AE}" pid="11" name="UNDPFocusAreas">
    <vt:lpwstr/>
  </property>
  <property fmtid="{D5CDD505-2E9C-101B-9397-08002B2CF9AE}" pid="12" name="PDC Document Category">
    <vt:lpwstr>Project</vt:lpwstr>
  </property>
  <property fmtid="{D5CDD505-2E9C-101B-9397-08002B2CF9AE}" pid="13" name="TaxCatchAll">
    <vt:lpwstr>1151;#SVK|90492a6d-b50b-48d7-b82c-01bb6df97fb3;#1107;#Other|10be685e-4bef-4aec-b905-4df3748c0781</vt:lpwstr>
  </property>
  <property fmtid="{D5CDD505-2E9C-101B-9397-08002B2CF9AE}" pid="14" name="Project Number">
    <vt:lpwstr>00047377</vt:lpwstr>
  </property>
  <property fmtid="{D5CDD505-2E9C-101B-9397-08002B2CF9AE}" pid="15" name="Atlas_x0020_Document_x0020_Type">
    <vt:lpwstr>235;#Other|31c9cb5b-e3a5-4ce8-95bd-eda20410466c</vt:lpwstr>
  </property>
  <property fmtid="{D5CDD505-2E9C-101B-9397-08002B2CF9AE}" pid="16" name="Atlas_x0020_Document_x0020_Status">
    <vt:lpwstr/>
  </property>
  <property fmtid="{D5CDD505-2E9C-101B-9397-08002B2CF9AE}" pid="17" name="UN Languages">
    <vt:lpwstr/>
  </property>
  <property fmtid="{D5CDD505-2E9C-101B-9397-08002B2CF9AE}" pid="18" name="UNDPDocumentCategory">
    <vt:lpwstr/>
  </property>
  <property fmtid="{D5CDD505-2E9C-101B-9397-08002B2CF9AE}" pid="19" name="UndpProjectNo">
    <vt:lpwstr>00047377</vt:lpwstr>
  </property>
  <property fmtid="{D5CDD505-2E9C-101B-9397-08002B2CF9AE}" pid="20" name="Atlas Document Type">
    <vt:lpwstr>1107;#Other|10be685e-4bef-4aec-b905-4df3748c0781</vt:lpwstr>
  </property>
  <property fmtid="{D5CDD505-2E9C-101B-9397-08002B2CF9AE}" pid="21" name="UNDPPOPPFunctionalArea">
    <vt:lpwstr/>
  </property>
  <property fmtid="{D5CDD505-2E9C-101B-9397-08002B2CF9AE}" pid="22" name="UndpClassificationLevel">
    <vt:lpwstr/>
  </property>
  <property fmtid="{D5CDD505-2E9C-101B-9397-08002B2CF9AE}" pid="23" name="UndpOUCode">
    <vt:lpwstr/>
  </property>
  <property fmtid="{D5CDD505-2E9C-101B-9397-08002B2CF9AE}" pid="24" name="_dlc_DocId">
    <vt:lpwstr>ATLASPDC-3-10614</vt:lpwstr>
  </property>
  <property fmtid="{D5CDD505-2E9C-101B-9397-08002B2CF9AE}" pid="25" name="_dlc_DocIdItemGuid">
    <vt:lpwstr>db21bb30-2c14-444e-b67b-fa6291255072</vt:lpwstr>
  </property>
  <property fmtid="{D5CDD505-2E9C-101B-9397-08002B2CF9AE}" pid="26" name="_dlc_DocIdUrl">
    <vt:lpwstr>https://info.undp.org/docs/pdc/_layouts/DocIdRedir.aspx?ID=ATLASPDC-3-10614, ATLASPDC-3-10614</vt:lpwstr>
  </property>
  <property fmtid="{D5CDD505-2E9C-101B-9397-08002B2CF9AE}" pid="27" name="UNDPCountry">
    <vt:lpwstr/>
  </property>
  <property fmtid="{D5CDD505-2E9C-101B-9397-08002B2CF9AE}" pid="28" name="_Publisher">
    <vt:lpwstr/>
  </property>
  <property fmtid="{D5CDD505-2E9C-101B-9397-08002B2CF9AE}" pid="29" name="UndpDocStatus">
    <vt:lpwstr/>
  </property>
  <property fmtid="{D5CDD505-2E9C-101B-9397-08002B2CF9AE}" pid="30" name="DocumentSetDescription">
    <vt:lpwstr/>
  </property>
  <property fmtid="{D5CDD505-2E9C-101B-9397-08002B2CF9AE}" pid="31" name="UndpUnitMM">
    <vt:lpwstr/>
  </property>
  <property fmtid="{D5CDD505-2E9C-101B-9397-08002B2CF9AE}" pid="32" name="c4e2ab2cc9354bbf9064eeb465a566ea">
    <vt:lpwstr/>
  </property>
  <property fmtid="{D5CDD505-2E9C-101B-9397-08002B2CF9AE}" pid="33" name="UndpDocTypeMM">
    <vt:lpwstr/>
  </property>
  <property fmtid="{D5CDD505-2E9C-101B-9397-08002B2CF9AE}" pid="34" name="eRegFilingCodeMM">
    <vt:lpwstr/>
  </property>
  <property fmtid="{D5CDD505-2E9C-101B-9397-08002B2CF9AE}" pid="35" name="URL">
    <vt:lpwstr/>
  </property>
  <property fmtid="{D5CDD505-2E9C-101B-9397-08002B2CF9AE}" pid="36" name="b6db62fdefd74bd188b0c1cc54de5bcf">
    <vt:lpwstr/>
  </property>
  <property fmtid="{D5CDD505-2E9C-101B-9397-08002B2CF9AE}" pid="37" name="UndpDocID">
    <vt:lpwstr/>
  </property>
  <property fmtid="{D5CDD505-2E9C-101B-9397-08002B2CF9AE}" pid="38" name="Project Manager">
    <vt:lpwstr/>
  </property>
  <property fmtid="{D5CDD505-2E9C-101B-9397-08002B2CF9AE}" pid="39" name="UndpIsTemplate">
    <vt:lpwstr/>
  </property>
  <property fmtid="{D5CDD505-2E9C-101B-9397-08002B2CF9AE}" pid="40" name="Outcome1">
    <vt:lpwstr/>
  </property>
  <property fmtid="{D5CDD505-2E9C-101B-9397-08002B2CF9AE}" pid="41" name="UNDPSummary">
    <vt:lpwstr/>
  </property>
  <property fmtid="{D5CDD505-2E9C-101B-9397-08002B2CF9AE}" pid="42" name="UndpDocFormat">
    <vt:lpwstr/>
  </property>
  <property fmtid="{D5CDD505-2E9C-101B-9397-08002B2CF9AE}" pid="43" name="UndpDocTypeMMTaxHTField0">
    <vt:lpwstr/>
  </property>
  <property fmtid="{D5CDD505-2E9C-101B-9397-08002B2CF9AE}" pid="44" name="UNDPCountryTaxHTField0">
    <vt:lpwstr/>
  </property>
  <property fmtid="{D5CDD505-2E9C-101B-9397-08002B2CF9AE}" pid="45" name="display_urn:schemas-microsoft-com:office:office#Editor">
    <vt:lpwstr>Sainan Yu</vt:lpwstr>
  </property>
  <property fmtid="{D5CDD505-2E9C-101B-9397-08002B2CF9AE}" pid="46" name="display_urn:schemas-microsoft-com:office:office#Author">
    <vt:lpwstr>Sai Charan</vt:lpwstr>
  </property>
</Properties>
</file>